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<sst xmlns="http://schemas.openxmlformats.org/spreadsheetml/2006/main" count="127" uniqueCount="124">
  <si>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</si>
  <si>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</si>
  <si>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</si>
  <si>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</si>
  <si>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</si>
  <si>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</si>
  <si>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</si>
  <si>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</si>
  <si>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</si>
  <si>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</si>
  <si>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</si>
  <si>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</si>
  <si>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</si>
  <si>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</si>
  <si>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</si>
  <si>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</si>
  <si>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</si>
  <si>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</si>
  <si>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</si>
  <si>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</si>
  <si>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</si>
  <si>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</si>
  <si>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</si>
  <si>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</si>
  <si>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</si>
  <si>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</si>
  <si>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</si>
  <si>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</si>
  <si>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</si>
  <si>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</si>
  <si>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</si>
  <si>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</si>
  <si>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</si>
  <si>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</si>
  <si>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</si>
  <si>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</si>
  <si>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</si>
  <si>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</si>
  <si>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</si>
  <si>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</si>
  <si>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</si>
  <si>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</si>
  <si>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</si>
  <si>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</si>
  <si>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</si>
  <si>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</si>
  <si>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</si>
  <si>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</si>
  <si>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</si>
  <si>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</si>
  <si>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</si>
  <si>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</si>
  <si>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</si>
  <si>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</si>
  <si>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</si>
  <si>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</si>
  <si>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</si>
  <si>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</si>
  <si>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</si>
  <si>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</si>
  <si>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</si>
  <si>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</si>
  <si>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</si>
  <si>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</si>
  <si>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</si>
  <si>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</si>
  <si>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</si>
  <si>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</si>
  <si>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</si>
  <si>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</si>
  <si>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</si>
  <si>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</si>
  <si>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</si>
  <si>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</si>
  <si>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</si>
  <si>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</si>
  <si>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</si>
  <si>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</si>
  <si>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</si>
  <si>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</si>
  <si>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</si>
  <si>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</si>
  <si>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</si>
  <si>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</si>
  <si>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</si>
  <si>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</si>
  <si>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</si>
  <si>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</si>
  <si>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</si>
  <si>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</si>
  <si>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</si>
  <si>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</si>
  <si>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</si>
  <si>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</si>
  <si>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</si>
  <si>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</si>
  <si>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</si>
  <si>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</si>
  <si>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</si>
  <si>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</si>
  <si>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</si>
  <si>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</si>
  <si>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</si>
  <si>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</si>
  <si>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</si>
  <si>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</si>
  <si>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</si>
  <si>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</si>
  <si>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</si>
  <si>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</si>
  <si>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</si>
  <si>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</si>
  <si>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</si>
  <si>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</si>
  <si>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</si>
  <si>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</si>
  <si>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</si>
  <si>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</si>
  <si>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</si>
  <si>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</si>
  <si>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</t>
  </si>
  <si>
    <t>Al 31 de diciembre de 2016 y al 30 de Junio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</si>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</sst>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16723452.350000001</v>
      </c>
      <c r="D9" s="9">
        <f>SUM(D10:D16)</f>
        <v>19637254.189999998</v>
      </c>
      <c r="E9" s="11" t="s">
        <v>8</v>
      </c>
      <c r="F9" s="9">
        <f>SUM(F10:F18)</f>
        <v>2391205.98</v>
      </c>
      <c r="G9" s="9">
        <f>SUM(G10:G18)</f>
        <v>928422.21</v>
      </c>
    </row>
    <row r="10" spans="2:7" ht="12.75">
      <c r="B10" s="12" t="s">
        <v>9</v>
      </c>
      <c r="C10" s="9">
        <v>28771</v>
      </c>
      <c r="D10" s="9">
        <v>19929.24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12947624.88</v>
      </c>
      <c r="D11" s="9">
        <v>13764290.85</v>
      </c>
      <c r="E11" s="13" t="s">
        <v>12</v>
      </c>
      <c r="F11" s="9">
        <v>1425669.97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3747056.47</v>
      </c>
      <c r="D13" s="9">
        <v>5853034.1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965536.01</v>
      </c>
      <c r="G16" s="9">
        <v>928422.21</v>
      </c>
    </row>
    <row r="17" spans="2:7" ht="12.75">
      <c r="B17" s="10" t="s">
        <v>23</v>
      </c>
      <c r="C17" s="9">
        <f>SUM(C18:C24)</f>
        <v>5050208.74</v>
      </c>
      <c r="D17" s="9">
        <f>SUM(D18:D24)</f>
        <v>2877840.45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4993512.22</v>
      </c>
      <c r="D19" s="9">
        <v>2848497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53830.49</v>
      </c>
      <c r="D20" s="9">
        <v>27353.58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2866.03</v>
      </c>
      <c r="D24" s="9">
        <v>1989.87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1323610.26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618.45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1322991.81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1800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1800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23097271.350000005</v>
      </c>
      <c r="D47" s="9">
        <f>D9+D17+D25+D31+D37+D38+D41</f>
        <v>22516894.639999997</v>
      </c>
      <c r="E47" s="8" t="s">
        <v>82</v>
      </c>
      <c r="F47" s="9">
        <f>F9+F19+F23+F26+F27+F31+F38+F42</f>
        <v>2391205.98</v>
      </c>
      <c r="G47" s="9">
        <f>G9+G19+G23+G26+G27+G31+G38+G42</f>
        <v>928422.21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52346605.79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67552488.34</v>
      </c>
      <c r="D53" s="9">
        <v>69849501.77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2990794.65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-80970564.48</v>
      </c>
      <c r="D55" s="9">
        <v>-82115050.16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2391205.98</v>
      </c>
      <c r="G59" s="9">
        <f>G47+G57</f>
        <v>928422.21</v>
      </c>
    </row>
    <row r="60" spans="2:7" ht="25.5">
      <c r="B60" s="6" t="s">
        <v>102</v>
      </c>
      <c r="C60" s="9">
        <f>SUM(C50:C58)</f>
        <v>46624620.33</v>
      </c>
      <c r="D60" s="9">
        <f>SUM(D50:D58)</f>
        <v>43071852.05000001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69721891.68</v>
      </c>
      <c r="D62" s="9">
        <f>D47+D60</f>
        <v>65588746.69000001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30849885.919999998</v>
      </c>
      <c r="G63" s="9">
        <f>SUM(G64:G66)</f>
        <v>35964595.03</v>
      </c>
    </row>
    <row r="64" spans="2:7" ht="12.75">
      <c r="B64" s="10"/>
      <c r="C64" s="9"/>
      <c r="D64" s="9"/>
      <c r="E64" s="11" t="s">
        <v>106</v>
      </c>
      <c r="F64" s="9">
        <v>30819461.63</v>
      </c>
      <c r="G64" s="9">
        <v>35934170.74</v>
      </c>
    </row>
    <row r="65" spans="2:7" ht="12.75">
      <c r="B65" s="10"/>
      <c r="C65" s="9"/>
      <c r="D65" s="9"/>
      <c r="E65" s="11" t="s">
        <v>107</v>
      </c>
      <c r="F65" s="9">
        <v>30424.29</v>
      </c>
      <c r="G65" s="9">
        <v>30424.29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36480799.78</v>
      </c>
      <c r="G68" s="9">
        <f>SUM(G69:G73)</f>
        <v>28695729.450000003</v>
      </c>
    </row>
    <row r="69" spans="2:7" ht="12.75">
      <c r="B69" s="10"/>
      <c r="C69" s="9"/>
      <c r="D69" s="9"/>
      <c r="E69" s="11" t="s">
        <v>110</v>
      </c>
      <c r="F69" s="9">
        <v>17697133.57</v>
      </c>
      <c r="G69" s="9">
        <v>18410709.92</v>
      </c>
    </row>
    <row r="70" spans="2:7" ht="12.75">
      <c r="B70" s="10"/>
      <c r="C70" s="9"/>
      <c r="D70" s="9"/>
      <c r="E70" s="11" t="s">
        <v>111</v>
      </c>
      <c r="F70" s="9">
        <v>15438151.19</v>
      </c>
      <c r="G70" s="9">
        <v>7684344.52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3345515.02</v>
      </c>
      <c r="G72" s="9">
        <v>2600675.01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67330685.7</v>
      </c>
      <c r="G79" s="9">
        <f>G63+G68+G75</f>
        <v>64660324.480000004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69721891.68</v>
      </c>
      <c r="G81" s="9">
        <f>G59+G79</f>
        <v>65588746.690000005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2016-12-20T19:33:34Z</cp:lastPrinted>
  <dcterms:created xsi:type="dcterms:W3CDTF">2016-10-11T18:36:49Z</dcterms:created>
  <dcterms:modified xsi:type="dcterms:W3CDTF">2017-07-12T16:45:41Z</dcterms:modified>
  <cp:category/>
  <cp:version/>
  <cp:contentType/>
  <cp:contentStatus/>
</cp:coreProperties>
</file>